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2" i="4" l="1"/>
  <c r="B32" i="4"/>
  <c r="A32" i="4"/>
  <c r="L31" i="4"/>
  <c r="J31" i="4"/>
  <c r="I31" i="4"/>
  <c r="H31" i="4"/>
  <c r="G31" i="4"/>
  <c r="L23" i="4"/>
  <c r="J23" i="4"/>
  <c r="I23" i="4"/>
  <c r="H23" i="4"/>
  <c r="G23" i="4"/>
  <c r="L13" i="4"/>
  <c r="J13" i="4"/>
  <c r="I13" i="4"/>
  <c r="H13" i="4"/>
  <c r="G13" i="4"/>
  <c r="L32" i="4" l="1"/>
</calcChain>
</file>

<file path=xl/sharedStrings.xml><?xml version="1.0" encoding="utf-8"?>
<sst xmlns="http://schemas.openxmlformats.org/spreadsheetml/2006/main" count="76" uniqueCount="62">
  <si>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</si>
  <si>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</si>
  <si>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</si>
  <si>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</si>
  <si>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</si>
  <si>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</si>
  <si>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</si>
  <si>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</si>
  <si>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</si>
  <si>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</si>
  <si>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</si>
  <si>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</si>
  <si>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</si>
  <si>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</si>
  <si>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</si>
  <si>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</si>
  <si>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</si>
  <si>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</si>
  <si>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</si>
  <si>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</si>
  <si>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</si>
  <si>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</si>
  <si>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</si>
  <si>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</si>
  <si>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</si>
  <si>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</si>
  <si>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</si>
  <si>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</si>
  <si>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</si>
  <si>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</si>
  <si>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</si>
  <si>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</si>
  <si>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</si>
  <si>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</si>
  <si>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</si>
  <si>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</si>
  <si>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</si>
  <si>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</si>
  <si>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</si>
  <si>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Какао с молоком</t>
  </si>
  <si>
    <t>1/70/30</t>
  </si>
  <si>
    <t>Хлеб пшеничный</t>
  </si>
  <si>
    <t>Хлеб ржаной</t>
  </si>
  <si>
    <t>Полдник</t>
  </si>
  <si>
    <t>Сыр (порциями)</t>
  </si>
  <si>
    <t>Сок фруктовый</t>
  </si>
  <si>
    <t>1/180</t>
  </si>
  <si>
    <t>Батон</t>
  </si>
  <si>
    <t>1/25</t>
  </si>
  <si>
    <t>1/20</t>
  </si>
  <si>
    <t>1/200/10</t>
  </si>
  <si>
    <t>1/40</t>
  </si>
  <si>
    <t>1/50</t>
  </si>
  <si>
    <t>Каша гречневая вязкая</t>
  </si>
  <si>
    <t>Каша "Янтарная"</t>
  </si>
  <si>
    <t>Кондитерсоке изделие (пряник глазированный)</t>
  </si>
  <si>
    <t>Борщ с капустой и картофелем со сметаной</t>
  </si>
  <si>
    <t>Котлета п/ф "Петушок" с соусом томатным</t>
  </si>
  <si>
    <t>Компот из смеси сухофруктов</t>
  </si>
  <si>
    <t>Каша вязкая молочная из из риса и пшена</t>
  </si>
  <si>
    <t>МБОУ г. Иркутска СОШ № 28</t>
  </si>
  <si>
    <t>Карака Е.В.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</si>
</sst>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17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0" fontId="1" fillId="0" borderId="6" xfId="0" applyFont="1" applyBorder="1"/>
    <xf numFmtId="0" fontId="12" fillId="2" borderId="4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23" xfId="0" applyFont="1" applyFill="1" applyBorder="1" applyAlignment="1" applyProtection="1">
      <alignment horizontal="center" vertical="top" wrapText="1"/>
      <protection locked="0"/>
    </xf>
    <xf numFmtId="1" fontId="12" fillId="2" borderId="14" xfId="0" applyNumberFormat="1" applyFont="1" applyFill="1" applyBorder="1" applyAlignment="1" applyProtection="1">
      <alignment horizontal="center" vertical="top" wrapText="1"/>
      <protection locked="0"/>
    </xf>
    <xf numFmtId="49" fontId="1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3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2" fillId="2" borderId="4" xfId="0" applyNumberFormat="1" applyFont="1" applyFill="1" applyBorder="1" applyAlignment="1" applyProtection="1">
      <alignment horizontal="center" vertical="top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9" t="s">
        <v>60</v>
      </c>
      <c r="D1" s="60"/>
      <c r="E1" s="60"/>
      <c r="F1" s="12" t="s">
        <v>15</v>
      </c>
      <c r="G1" s="2" t="s">
        <v>16</v>
      </c>
      <c r="H1" s="61" t="s">
        <v>37</v>
      </c>
      <c r="I1" s="62"/>
      <c r="J1" s="62"/>
      <c r="K1" s="62"/>
    </row>
    <row r="2" spans="1:12" ht="18" x14ac:dyDescent="0.2">
      <c r="A2" s="29" t="s">
        <v>5</v>
      </c>
      <c r="C2" s="2"/>
      <c r="G2" s="2" t="s">
        <v>17</v>
      </c>
      <c r="H2" s="61" t="s">
        <v>61</v>
      </c>
      <c r="I2" s="62"/>
      <c r="J2" s="62"/>
      <c r="K2" s="62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18</v>
      </c>
      <c r="I3" s="41">
        <v>3</v>
      </c>
      <c r="J3" s="42">
        <v>2024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47.25" customHeight="1" x14ac:dyDescent="0.25">
      <c r="A6" s="18">
        <v>2</v>
      </c>
      <c r="B6" s="19">
        <v>6</v>
      </c>
      <c r="C6" s="20" t="s">
        <v>19</v>
      </c>
      <c r="D6" s="5" t="s">
        <v>20</v>
      </c>
      <c r="E6" s="44" t="s">
        <v>54</v>
      </c>
      <c r="F6" s="53" t="s">
        <v>38</v>
      </c>
      <c r="G6" s="33">
        <v>8.3000000000000007</v>
      </c>
      <c r="H6" s="33">
        <v>12.64</v>
      </c>
      <c r="I6" s="33">
        <v>38.799999999999997</v>
      </c>
      <c r="J6" s="33">
        <v>302.16000000000003</v>
      </c>
      <c r="K6" s="34"/>
      <c r="L6" s="33"/>
    </row>
    <row r="7" spans="1:12" ht="15" x14ac:dyDescent="0.25">
      <c r="A7" s="21"/>
      <c r="B7" s="14"/>
      <c r="C7" s="11"/>
      <c r="D7" s="6"/>
      <c r="E7" s="45"/>
      <c r="F7" s="54"/>
      <c r="G7" s="36"/>
      <c r="H7" s="36"/>
      <c r="I7" s="36"/>
      <c r="J7" s="36"/>
      <c r="K7" s="37"/>
      <c r="L7" s="36"/>
    </row>
    <row r="8" spans="1:12" ht="15" x14ac:dyDescent="0.25">
      <c r="A8" s="21"/>
      <c r="B8" s="14"/>
      <c r="C8" s="11"/>
      <c r="D8" s="7" t="s">
        <v>21</v>
      </c>
      <c r="E8" s="45" t="s">
        <v>39</v>
      </c>
      <c r="F8" s="54" t="s">
        <v>46</v>
      </c>
      <c r="G8" s="36">
        <v>3.7</v>
      </c>
      <c r="H8" s="36">
        <v>5.4</v>
      </c>
      <c r="I8" s="36">
        <v>11.37</v>
      </c>
      <c r="J8" s="36">
        <v>108.88</v>
      </c>
      <c r="K8" s="37"/>
      <c r="L8" s="36"/>
    </row>
    <row r="9" spans="1:12" ht="15" x14ac:dyDescent="0.25">
      <c r="A9" s="21"/>
      <c r="B9" s="14"/>
      <c r="C9" s="11"/>
      <c r="D9" s="7" t="s">
        <v>22</v>
      </c>
      <c r="E9" s="45" t="s">
        <v>42</v>
      </c>
      <c r="F9" s="54" t="s">
        <v>52</v>
      </c>
      <c r="G9" s="36">
        <v>0.3</v>
      </c>
      <c r="H9" s="36">
        <v>0.6</v>
      </c>
      <c r="I9" s="36">
        <v>16.7</v>
      </c>
      <c r="J9" s="36">
        <v>73.400000000000006</v>
      </c>
      <c r="K9" s="37"/>
      <c r="L9" s="36"/>
    </row>
    <row r="10" spans="1:12" ht="15" x14ac:dyDescent="0.25">
      <c r="A10" s="21"/>
      <c r="B10" s="14"/>
      <c r="C10" s="11"/>
      <c r="D10" s="7"/>
      <c r="E10" s="45" t="s">
        <v>47</v>
      </c>
      <c r="F10" s="54" t="s">
        <v>48</v>
      </c>
      <c r="G10" s="36">
        <v>1.9</v>
      </c>
      <c r="H10" s="36">
        <v>0.6</v>
      </c>
      <c r="I10" s="36">
        <v>12.85</v>
      </c>
      <c r="J10" s="36">
        <v>64.400000000000006</v>
      </c>
      <c r="K10" s="37"/>
      <c r="L10" s="36"/>
    </row>
    <row r="11" spans="1:12" ht="15" x14ac:dyDescent="0.25">
      <c r="A11" s="21"/>
      <c r="B11" s="14"/>
      <c r="C11" s="11"/>
      <c r="D11" s="6"/>
      <c r="E11" s="45" t="s">
        <v>44</v>
      </c>
      <c r="F11" s="54" t="s">
        <v>49</v>
      </c>
      <c r="G11" s="36">
        <v>5.2</v>
      </c>
      <c r="H11" s="36">
        <v>5.3</v>
      </c>
      <c r="I11" s="36">
        <v>0</v>
      </c>
      <c r="J11" s="36">
        <v>68.5</v>
      </c>
      <c r="K11" s="37"/>
      <c r="L11" s="36"/>
    </row>
    <row r="12" spans="1:12" ht="15" x14ac:dyDescent="0.25">
      <c r="A12" s="21"/>
      <c r="B12" s="14"/>
      <c r="C12" s="11"/>
      <c r="D12" s="6"/>
      <c r="E12" s="45" t="s">
        <v>55</v>
      </c>
      <c r="F12" s="54" t="s">
        <v>51</v>
      </c>
      <c r="G12" s="36">
        <v>2.27</v>
      </c>
      <c r="H12" s="36">
        <v>4</v>
      </c>
      <c r="I12" s="36">
        <v>26.25</v>
      </c>
      <c r="J12" s="36">
        <v>150.08000000000001</v>
      </c>
      <c r="K12" s="37"/>
      <c r="L12" s="36"/>
    </row>
    <row r="13" spans="1:12" ht="15" x14ac:dyDescent="0.25">
      <c r="A13" s="22"/>
      <c r="B13" s="15"/>
      <c r="C13" s="8"/>
      <c r="D13" s="16" t="s">
        <v>31</v>
      </c>
      <c r="E13" s="9"/>
      <c r="F13" s="17">
        <v>515</v>
      </c>
      <c r="G13" s="17">
        <f>SUM(G6:G12)</f>
        <v>21.67</v>
      </c>
      <c r="H13" s="17">
        <f>SUM(H6:H12)</f>
        <v>28.540000000000003</v>
      </c>
      <c r="I13" s="17">
        <f>SUM(I6:I12)</f>
        <v>105.96999999999998</v>
      </c>
      <c r="J13" s="17">
        <f>SUM(J6:J12)</f>
        <v>767.42000000000007</v>
      </c>
      <c r="K13" s="23"/>
      <c r="L13" s="17">
        <f>SUM(L6:L12)</f>
        <v>0</v>
      </c>
    </row>
    <row r="14" spans="1:12" ht="15" x14ac:dyDescent="0.25">
      <c r="A14" s="24">
        <v>2</v>
      </c>
      <c r="B14" s="13">
        <v>6</v>
      </c>
      <c r="C14" s="10" t="s">
        <v>23</v>
      </c>
      <c r="D14" s="7" t="s">
        <v>24</v>
      </c>
      <c r="E14" s="35"/>
      <c r="F14" s="36"/>
      <c r="G14" s="36"/>
      <c r="H14" s="36"/>
      <c r="I14" s="36"/>
      <c r="J14" s="36"/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45" t="s">
        <v>56</v>
      </c>
      <c r="F15" s="46" t="s">
        <v>50</v>
      </c>
      <c r="G15" s="36">
        <v>1.65</v>
      </c>
      <c r="H15" s="36">
        <v>4.9000000000000004</v>
      </c>
      <c r="I15" s="36">
        <v>9.15</v>
      </c>
      <c r="J15" s="36">
        <v>87.3</v>
      </c>
      <c r="K15" s="37"/>
      <c r="L15" s="36"/>
    </row>
    <row r="16" spans="1:12" ht="15" x14ac:dyDescent="0.25">
      <c r="A16" s="21"/>
      <c r="B16" s="14"/>
      <c r="C16" s="11"/>
      <c r="D16" s="7" t="s">
        <v>26</v>
      </c>
      <c r="E16" s="45" t="s">
        <v>57</v>
      </c>
      <c r="F16" s="46" t="s">
        <v>40</v>
      </c>
      <c r="G16" s="36">
        <v>11.69</v>
      </c>
      <c r="H16" s="36">
        <v>7.6</v>
      </c>
      <c r="I16" s="36">
        <v>8.5</v>
      </c>
      <c r="J16" s="36">
        <v>149.16</v>
      </c>
      <c r="K16" s="37"/>
      <c r="L16" s="36"/>
    </row>
    <row r="17" spans="1:12" ht="15" x14ac:dyDescent="0.25">
      <c r="A17" s="21"/>
      <c r="B17" s="14"/>
      <c r="C17" s="11"/>
      <c r="D17" s="7" t="s">
        <v>27</v>
      </c>
      <c r="E17" s="45" t="s">
        <v>53</v>
      </c>
      <c r="F17" s="46" t="s">
        <v>46</v>
      </c>
      <c r="G17" s="36">
        <v>5.5</v>
      </c>
      <c r="H17" s="36">
        <v>6</v>
      </c>
      <c r="I17" s="36">
        <v>24.6</v>
      </c>
      <c r="J17" s="36">
        <v>174.4</v>
      </c>
      <c r="K17" s="37"/>
      <c r="L17" s="36"/>
    </row>
    <row r="18" spans="1:12" ht="15" x14ac:dyDescent="0.25">
      <c r="A18" s="21"/>
      <c r="B18" s="14"/>
      <c r="C18" s="11"/>
      <c r="D18" s="7" t="s">
        <v>28</v>
      </c>
      <c r="E18" s="45" t="s">
        <v>58</v>
      </c>
      <c r="F18" s="46" t="s">
        <v>38</v>
      </c>
      <c r="G18" s="36">
        <v>0.6</v>
      </c>
      <c r="H18" s="36">
        <v>0</v>
      </c>
      <c r="I18" s="36">
        <v>22.7</v>
      </c>
      <c r="J18" s="36">
        <v>93.2</v>
      </c>
      <c r="K18" s="37"/>
      <c r="L18" s="36"/>
    </row>
    <row r="19" spans="1:12" ht="15" x14ac:dyDescent="0.25">
      <c r="A19" s="21"/>
      <c r="B19" s="14"/>
      <c r="C19" s="11"/>
      <c r="D19" s="7" t="s">
        <v>29</v>
      </c>
      <c r="E19" s="45" t="s">
        <v>41</v>
      </c>
      <c r="F19" s="55" t="s">
        <v>51</v>
      </c>
      <c r="G19" s="36">
        <v>3.04</v>
      </c>
      <c r="H19" s="36">
        <v>0.32</v>
      </c>
      <c r="I19" s="36">
        <v>19.68</v>
      </c>
      <c r="J19" s="36">
        <v>93.76</v>
      </c>
      <c r="K19" s="37"/>
      <c r="L19" s="36"/>
    </row>
    <row r="20" spans="1:12" ht="15" x14ac:dyDescent="0.25">
      <c r="A20" s="21"/>
      <c r="B20" s="14"/>
      <c r="C20" s="11"/>
      <c r="D20" s="7" t="s">
        <v>30</v>
      </c>
      <c r="E20" s="45" t="s">
        <v>42</v>
      </c>
      <c r="F20" s="55" t="s">
        <v>49</v>
      </c>
      <c r="G20" s="36">
        <v>0.12</v>
      </c>
      <c r="H20" s="36">
        <v>0.24</v>
      </c>
      <c r="I20" s="36">
        <v>6.68</v>
      </c>
      <c r="J20" s="36">
        <v>29.36</v>
      </c>
      <c r="K20" s="37"/>
      <c r="L20" s="36"/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31</v>
      </c>
      <c r="E23" s="9"/>
      <c r="F23" s="17">
        <v>750</v>
      </c>
      <c r="G23" s="17">
        <f t="shared" ref="G23:J23" si="0">SUM(G14:G22)</f>
        <v>22.6</v>
      </c>
      <c r="H23" s="17">
        <f t="shared" si="0"/>
        <v>19.059999999999999</v>
      </c>
      <c r="I23" s="17">
        <f t="shared" si="0"/>
        <v>91.31</v>
      </c>
      <c r="J23" s="17">
        <f t="shared" si="0"/>
        <v>627.18000000000006</v>
      </c>
      <c r="K23" s="23"/>
      <c r="L23" s="17">
        <f t="shared" ref="L23" si="1">SUM(L14:L22)</f>
        <v>0</v>
      </c>
    </row>
    <row r="24" spans="1:12" ht="15" x14ac:dyDescent="0.25">
      <c r="A24" s="21">
        <v>2</v>
      </c>
      <c r="B24" s="14">
        <v>6</v>
      </c>
      <c r="C24" s="49" t="s">
        <v>43</v>
      </c>
      <c r="D24" s="8" t="s">
        <v>20</v>
      </c>
      <c r="E24" s="50" t="s">
        <v>59</v>
      </c>
      <c r="F24" s="46" t="s">
        <v>46</v>
      </c>
      <c r="G24" s="51">
        <v>5.2</v>
      </c>
      <c r="H24" s="51">
        <v>9.5</v>
      </c>
      <c r="I24" s="51">
        <v>28.7</v>
      </c>
      <c r="J24" s="51">
        <v>221.1</v>
      </c>
      <c r="K24" s="52"/>
      <c r="L24" s="51"/>
    </row>
    <row r="25" spans="1:12" ht="15" x14ac:dyDescent="0.25">
      <c r="A25" s="21"/>
      <c r="B25" s="14"/>
      <c r="C25" s="11"/>
      <c r="D25" s="6"/>
      <c r="E25" s="45"/>
      <c r="F25" s="56"/>
      <c r="G25" s="36"/>
      <c r="H25" s="36"/>
      <c r="I25" s="36"/>
      <c r="J25" s="36"/>
      <c r="K25" s="37"/>
      <c r="L25" s="36"/>
    </row>
    <row r="26" spans="1:12" ht="15" x14ac:dyDescent="0.25">
      <c r="A26" s="21"/>
      <c r="B26" s="14"/>
      <c r="C26" s="11"/>
      <c r="D26" s="48" t="s">
        <v>28</v>
      </c>
      <c r="E26" s="45" t="s">
        <v>45</v>
      </c>
      <c r="F26" s="54" t="s">
        <v>46</v>
      </c>
      <c r="G26" s="36">
        <v>0.9</v>
      </c>
      <c r="H26" s="36">
        <v>0.18</v>
      </c>
      <c r="I26" s="36">
        <v>18.18</v>
      </c>
      <c r="J26" s="36">
        <v>77.94</v>
      </c>
      <c r="K26" s="37"/>
      <c r="L26" s="36"/>
    </row>
    <row r="27" spans="1:12" ht="15" x14ac:dyDescent="0.25">
      <c r="A27" s="21"/>
      <c r="B27" s="14"/>
      <c r="C27" s="11"/>
      <c r="D27" s="7" t="s">
        <v>22</v>
      </c>
      <c r="E27" s="45" t="s">
        <v>41</v>
      </c>
      <c r="F27" s="55" t="s">
        <v>48</v>
      </c>
      <c r="G27" s="36">
        <v>1.9</v>
      </c>
      <c r="H27" s="36">
        <v>0.2</v>
      </c>
      <c r="I27" s="36">
        <v>12.3</v>
      </c>
      <c r="J27" s="36">
        <v>58.6</v>
      </c>
      <c r="K27" s="37"/>
      <c r="L27" s="36"/>
    </row>
    <row r="28" spans="1:12" ht="15" x14ac:dyDescent="0.25">
      <c r="A28" s="21"/>
      <c r="B28" s="14"/>
      <c r="C28" s="11"/>
      <c r="D28" s="7"/>
      <c r="E28" s="45"/>
      <c r="F28" s="47"/>
      <c r="G28" s="36"/>
      <c r="H28" s="36"/>
      <c r="I28" s="36"/>
      <c r="J28" s="36"/>
      <c r="K28" s="37"/>
      <c r="L28" s="36"/>
    </row>
    <row r="29" spans="1:12" ht="15" x14ac:dyDescent="0.25">
      <c r="A29" s="21"/>
      <c r="B29" s="14"/>
      <c r="C29" s="11"/>
      <c r="D29" s="6"/>
      <c r="E29" s="45"/>
      <c r="F29" s="47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35"/>
      <c r="F30" s="36"/>
      <c r="G30" s="36"/>
      <c r="H30" s="36"/>
      <c r="I30" s="36"/>
      <c r="J30" s="36"/>
      <c r="K30" s="37"/>
      <c r="L30" s="36"/>
    </row>
    <row r="31" spans="1:12" ht="15" x14ac:dyDescent="0.25">
      <c r="A31" s="22"/>
      <c r="B31" s="15"/>
      <c r="C31" s="8"/>
      <c r="D31" s="16" t="s">
        <v>31</v>
      </c>
      <c r="E31" s="9"/>
      <c r="F31" s="17">
        <v>385</v>
      </c>
      <c r="G31" s="17">
        <f>SUM(G24:G30)</f>
        <v>8</v>
      </c>
      <c r="H31" s="17">
        <f>SUM(H24:H30)</f>
        <v>9.879999999999999</v>
      </c>
      <c r="I31" s="17">
        <f>SUM(I24:I30)</f>
        <v>59.179999999999993</v>
      </c>
      <c r="J31" s="17">
        <f>SUM(J24:J30)</f>
        <v>357.64</v>
      </c>
      <c r="K31" s="23"/>
      <c r="L31" s="17">
        <f>SUM(L24:L30)</f>
        <v>0</v>
      </c>
    </row>
    <row r="32" spans="1:12" ht="15.75" thickBot="1" x14ac:dyDescent="0.25">
      <c r="A32" s="25">
        <f>A6</f>
        <v>2</v>
      </c>
      <c r="B32" s="26">
        <f>B6</f>
        <v>6</v>
      </c>
      <c r="C32" s="57" t="s">
        <v>4</v>
      </c>
      <c r="D32" s="58"/>
      <c r="E32" s="27"/>
      <c r="F32" s="28">
        <f>F13+F23+F31</f>
        <v>1650</v>
      </c>
      <c r="G32" s="28">
        <v>52.27</v>
      </c>
      <c r="H32" s="28">
        <v>57.48</v>
      </c>
      <c r="I32" s="28">
        <v>256.45999999999998</v>
      </c>
      <c r="J32" s="28">
        <v>1752.24</v>
      </c>
      <c r="K32" s="28"/>
      <c r="L32" s="28">
        <f>L13+L23</f>
        <v>0</v>
      </c>
    </row>
  </sheetData>
  <mergeCells count="4">
    <mergeCell ref="C32:D32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2024-03-11T01:56:07Z</dcterms:modified>
</cp:coreProperties>
</file>