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00"/>
  </bookViews>
  <sheets>
    <sheet name="Лист 1" sheetId="4" r:id="rId1"/>
  </sheets>
  <calcPr calcId="145621"/>
</workbook>
</file>

<file path=xl/calcChain.xml><?xml version="1.0" encoding="utf-8"?>
<calcChain xmlns="http://schemas.openxmlformats.org/spreadsheetml/2006/main">
  <c r="F32" i="4" l="1"/>
  <c r="B32" i="4"/>
  <c r="A32" i="4"/>
  <c r="L31" i="4"/>
  <c r="J31" i="4"/>
  <c r="I31" i="4"/>
  <c r="H31" i="4"/>
  <c r="G31" i="4"/>
  <c r="L23" i="4"/>
  <c r="J23" i="4"/>
  <c r="I23" i="4"/>
  <c r="H23" i="4"/>
  <c r="G23" i="4"/>
  <c r="B14" i="4"/>
  <c r="A14" i="4"/>
  <c r="L13" i="4"/>
  <c r="L32" i="4" s="1"/>
  <c r="J13" i="4"/>
  <c r="I13" i="4"/>
  <c r="H13" i="4"/>
  <c r="G13" i="4"/>
</calcChain>
</file>

<file path=xl/sharedStrings.xml><?xml version="1.0" encoding="utf-8"?>
<sst xmlns="http://schemas.openxmlformats.org/spreadsheetml/2006/main" count="76" uniqueCount="62">
  <si>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</si>
  <si>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</si>
  <si>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</si>
  <si>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</si>
  <si>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</si>
  <si>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</si>
  <si>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</si>
  <si>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</si>
  <si>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</si>
  <si>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</si>
  <si>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</si>
  <si>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</si>
  <si>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</si>
  <si>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</si>
  <si>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</si>
  <si>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</si>
  <si>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</si>
  <si>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</si>
  <si>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</si>
  <si>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</si>
  <si>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</si>
  <si>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</si>
  <si>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</si>
  <si>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</si>
  <si>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</si>
  <si>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</si>
  <si>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</si>
  <si>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</si>
  <si>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</si>
  <si>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</si>
  <si>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</si>
  <si>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</si>
  <si>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</si>
  <si>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</si>
  <si>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</si>
  <si>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</si>
  <si>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</si>
  <si>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</si>
  <si>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1/200</t>
  </si>
  <si>
    <t>Какао с молоком</t>
  </si>
  <si>
    <t>1/150</t>
  </si>
  <si>
    <t>Хлеб пшеничный</t>
  </si>
  <si>
    <t>Хлеб ржаной</t>
  </si>
  <si>
    <t>Полдник</t>
  </si>
  <si>
    <t>1/180</t>
  </si>
  <si>
    <t>1/45</t>
  </si>
  <si>
    <t>1/20</t>
  </si>
  <si>
    <t>1/30</t>
  </si>
  <si>
    <t>Суп картофельный с бобовыми</t>
  </si>
  <si>
    <t>Гренки из пшеничного хлеба</t>
  </si>
  <si>
    <t>Каша жидкая молочная гречневая</t>
  </si>
  <si>
    <t>Бутерброд "Сырный"</t>
  </si>
  <si>
    <t>1/35</t>
  </si>
  <si>
    <t>Пельмени мясные "Марлин" с маслом</t>
  </si>
  <si>
    <t>1/180/5</t>
  </si>
  <si>
    <t>Напиток из свежемороженной ягоды</t>
  </si>
  <si>
    <t>фрукт (Яблоко)</t>
  </si>
  <si>
    <t>1/120</t>
  </si>
  <si>
    <t>Каша вязкая молочная из кукурузной крупы</t>
  </si>
  <si>
    <t>Напиток с витаминами и пробиотиками "Витошка"</t>
  </si>
  <si>
    <t>Карака Е.B.</t>
  </si>
  <si>
    <t>МБОУ г. Иркутска СОШ № 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</si>
</sst>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17" fontId="3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1" fontId="12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6" xfId="0" applyFont="1" applyBorder="1"/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23" xfId="0" applyFont="1" applyFill="1" applyBorder="1" applyAlignment="1" applyProtection="1">
      <alignment horizontal="center" vertical="top" wrapText="1"/>
      <protection locked="0"/>
    </xf>
    <xf numFmtId="1" fontId="12" fillId="2" borderId="14" xfId="0" applyNumberFormat="1" applyFont="1" applyFill="1" applyBorder="1" applyAlignment="1" applyProtection="1">
      <alignment horizontal="center" vertical="top" wrapText="1"/>
      <protection locked="0"/>
    </xf>
    <xf numFmtId="49" fontId="1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3" fillId="2" borderId="2" xfId="0" applyNumberFormat="1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4" xfId="0" applyFont="1" applyFill="1" applyBorder="1" applyAlignment="1" applyProtection="1">
      <alignment vertical="top" wrapText="1"/>
      <protection locked="0"/>
    </xf>
    <xf numFmtId="49" fontId="3" fillId="2" borderId="4" xfId="0" applyNumberFormat="1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2" fillId="2" borderId="2" xfId="0" applyFont="1" applyFill="1" applyBorder="1" applyAlignment="1" applyProtection="1">
      <alignment horizontal="left"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abSelected="1" workbookViewId="0">
      <pane xSplit="4" ySplit="5" topLeftCell="F6" activePane="bottomRight" state="frozen"/>
      <selection pane="topRight" activeCell="E1" sqref="E1"/>
      <selection pane="bottomLeft" activeCell="A6" sqref="A6"/>
      <selection pane="bottomRight" activeCell="V19" sqref="V19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0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8" t="s">
        <v>61</v>
      </c>
      <c r="D1" s="59"/>
      <c r="E1" s="59"/>
      <c r="F1" s="12" t="s">
        <v>15</v>
      </c>
      <c r="G1" s="2" t="s">
        <v>16</v>
      </c>
      <c r="H1" s="60" t="s">
        <v>37</v>
      </c>
      <c r="I1" s="61"/>
      <c r="J1" s="61"/>
      <c r="K1" s="61"/>
    </row>
    <row r="2" spans="1:12" ht="18" x14ac:dyDescent="0.2">
      <c r="A2" s="29" t="s">
        <v>5</v>
      </c>
      <c r="C2" s="2"/>
      <c r="G2" s="2" t="s">
        <v>17</v>
      </c>
      <c r="H2" s="61" t="s">
        <v>60</v>
      </c>
      <c r="I2" s="61"/>
      <c r="J2" s="61"/>
      <c r="K2" s="61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1">
        <v>19</v>
      </c>
      <c r="I3" s="41">
        <v>5</v>
      </c>
      <c r="J3" s="42">
        <v>2025</v>
      </c>
      <c r="K3" s="43"/>
    </row>
    <row r="4" spans="1:12" ht="13.5" thickBot="1" x14ac:dyDescent="0.25">
      <c r="C4" s="2"/>
      <c r="D4" s="4"/>
      <c r="H4" s="40" t="s">
        <v>34</v>
      </c>
      <c r="I4" s="40" t="s">
        <v>35</v>
      </c>
      <c r="J4" s="40" t="s">
        <v>36</v>
      </c>
    </row>
    <row r="5" spans="1:12" ht="34.5" thickBot="1" x14ac:dyDescent="0.25">
      <c r="A5" s="38" t="s">
        <v>13</v>
      </c>
      <c r="B5" s="39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5" x14ac:dyDescent="0.25">
      <c r="A6" s="18">
        <v>1</v>
      </c>
      <c r="B6" s="19">
        <v>1</v>
      </c>
      <c r="C6" s="20" t="s">
        <v>19</v>
      </c>
      <c r="D6" s="5" t="s">
        <v>20</v>
      </c>
      <c r="E6" s="55" t="s">
        <v>50</v>
      </c>
      <c r="F6" s="52" t="s">
        <v>38</v>
      </c>
      <c r="G6" s="33">
        <v>7.1</v>
      </c>
      <c r="H6" s="33">
        <v>6.5</v>
      </c>
      <c r="I6" s="33">
        <v>27.7</v>
      </c>
      <c r="J6" s="33">
        <v>197.7</v>
      </c>
      <c r="K6" s="34"/>
      <c r="L6" s="33"/>
    </row>
    <row r="7" spans="1:12" ht="15" x14ac:dyDescent="0.25">
      <c r="A7" s="21"/>
      <c r="B7" s="14"/>
      <c r="C7" s="11"/>
      <c r="D7" s="6"/>
      <c r="E7" s="35" t="s">
        <v>51</v>
      </c>
      <c r="F7" s="54" t="s">
        <v>45</v>
      </c>
      <c r="G7" s="36">
        <v>6.57</v>
      </c>
      <c r="H7" s="36">
        <v>6.65</v>
      </c>
      <c r="I7" s="36">
        <v>12.53</v>
      </c>
      <c r="J7" s="36">
        <v>136.25</v>
      </c>
      <c r="K7" s="37"/>
      <c r="L7" s="36"/>
    </row>
    <row r="8" spans="1:12" ht="15" x14ac:dyDescent="0.25">
      <c r="A8" s="21"/>
      <c r="B8" s="14"/>
      <c r="C8" s="11"/>
      <c r="D8" s="7" t="s">
        <v>21</v>
      </c>
      <c r="E8" s="44" t="s">
        <v>39</v>
      </c>
      <c r="F8" s="48" t="s">
        <v>38</v>
      </c>
      <c r="G8" s="36">
        <v>4.1100000000000003</v>
      </c>
      <c r="H8" s="36">
        <v>6</v>
      </c>
      <c r="I8" s="36">
        <v>12.55</v>
      </c>
      <c r="J8" s="36">
        <v>120.64</v>
      </c>
      <c r="K8" s="37"/>
      <c r="L8" s="36"/>
    </row>
    <row r="9" spans="1:12" ht="15" x14ac:dyDescent="0.25">
      <c r="A9" s="21"/>
      <c r="B9" s="14"/>
      <c r="C9" s="11"/>
      <c r="D9" s="7" t="s">
        <v>22</v>
      </c>
      <c r="E9" s="44" t="s">
        <v>41</v>
      </c>
      <c r="F9" s="54" t="s">
        <v>52</v>
      </c>
      <c r="G9" s="36">
        <v>2.66</v>
      </c>
      <c r="H9" s="36">
        <v>0.28000000000000003</v>
      </c>
      <c r="I9" s="36">
        <v>17.22</v>
      </c>
      <c r="J9" s="36">
        <v>82.04</v>
      </c>
      <c r="K9" s="37"/>
      <c r="L9" s="36"/>
    </row>
    <row r="10" spans="1:12" ht="15" x14ac:dyDescent="0.25">
      <c r="A10" s="21"/>
      <c r="B10" s="14"/>
      <c r="C10" s="11"/>
      <c r="D10" s="7"/>
      <c r="E10" s="44" t="s">
        <v>42</v>
      </c>
      <c r="F10" s="54" t="s">
        <v>46</v>
      </c>
      <c r="G10" s="36">
        <v>0.12</v>
      </c>
      <c r="H10" s="36">
        <v>0.24</v>
      </c>
      <c r="I10" s="36">
        <v>6.68</v>
      </c>
      <c r="J10" s="36">
        <v>29.36</v>
      </c>
      <c r="K10" s="37"/>
      <c r="L10" s="36"/>
    </row>
    <row r="11" spans="1:12" ht="15" x14ac:dyDescent="0.25">
      <c r="A11" s="21"/>
      <c r="B11" s="14"/>
      <c r="C11" s="11"/>
      <c r="D11" s="6"/>
      <c r="E11" s="44"/>
      <c r="F11" s="53"/>
      <c r="G11" s="36"/>
      <c r="H11" s="36"/>
      <c r="I11" s="36"/>
      <c r="J11" s="36"/>
      <c r="K11" s="37"/>
      <c r="L11" s="36"/>
    </row>
    <row r="12" spans="1:12" ht="15" x14ac:dyDescent="0.25">
      <c r="A12" s="21"/>
      <c r="B12" s="14"/>
      <c r="C12" s="11"/>
      <c r="D12" s="6"/>
      <c r="E12" s="35"/>
      <c r="F12" s="36"/>
      <c r="G12" s="36"/>
      <c r="H12" s="36"/>
      <c r="I12" s="36"/>
      <c r="J12" s="36"/>
      <c r="K12" s="37"/>
      <c r="L12" s="36"/>
    </row>
    <row r="13" spans="1:12" ht="15" x14ac:dyDescent="0.25">
      <c r="A13" s="22"/>
      <c r="B13" s="15"/>
      <c r="C13" s="8"/>
      <c r="D13" s="16" t="s">
        <v>31</v>
      </c>
      <c r="E13" s="9"/>
      <c r="F13" s="17">
        <v>500</v>
      </c>
      <c r="G13" s="17">
        <f>SUM(G6:G12)</f>
        <v>20.560000000000002</v>
      </c>
      <c r="H13" s="17">
        <f>SUM(H6:H12)</f>
        <v>19.669999999999998</v>
      </c>
      <c r="I13" s="17">
        <f>SUM(I6:I12)</f>
        <v>76.680000000000007</v>
      </c>
      <c r="J13" s="17">
        <f>SUM(J6:J12)</f>
        <v>565.99</v>
      </c>
      <c r="K13" s="23"/>
      <c r="L13" s="17">
        <f>SUM(L6:L12)</f>
        <v>0</v>
      </c>
    </row>
    <row r="14" spans="1:12" ht="15" x14ac:dyDescent="0.25">
      <c r="A14" s="24">
        <f>A6</f>
        <v>1</v>
      </c>
      <c r="B14" s="13">
        <f>B6</f>
        <v>1</v>
      </c>
      <c r="C14" s="10" t="s">
        <v>23</v>
      </c>
      <c r="D14" s="7" t="s">
        <v>24</v>
      </c>
      <c r="E14" s="35" t="s">
        <v>49</v>
      </c>
      <c r="F14" s="54" t="s">
        <v>46</v>
      </c>
      <c r="G14" s="36">
        <v>2.48</v>
      </c>
      <c r="H14" s="36">
        <v>0.32</v>
      </c>
      <c r="I14" s="36">
        <v>15.2</v>
      </c>
      <c r="J14" s="36">
        <v>73.599999999999994</v>
      </c>
      <c r="K14" s="37"/>
      <c r="L14" s="36"/>
    </row>
    <row r="15" spans="1:12" ht="15" x14ac:dyDescent="0.25">
      <c r="A15" s="21"/>
      <c r="B15" s="14"/>
      <c r="C15" s="11"/>
      <c r="D15" s="7" t="s">
        <v>25</v>
      </c>
      <c r="E15" s="35" t="s">
        <v>48</v>
      </c>
      <c r="F15" s="45" t="s">
        <v>38</v>
      </c>
      <c r="G15" s="36">
        <v>4.3899999999999997</v>
      </c>
      <c r="H15" s="36">
        <v>4.21</v>
      </c>
      <c r="I15" s="36">
        <v>13.23</v>
      </c>
      <c r="J15" s="36">
        <v>108.37</v>
      </c>
      <c r="K15" s="37"/>
      <c r="L15" s="36"/>
    </row>
    <row r="16" spans="1:12" ht="15" x14ac:dyDescent="0.25">
      <c r="A16" s="21"/>
      <c r="B16" s="14"/>
      <c r="C16" s="11"/>
      <c r="D16" s="7" t="s">
        <v>26</v>
      </c>
      <c r="E16" s="35" t="s">
        <v>53</v>
      </c>
      <c r="F16" s="36" t="s">
        <v>54</v>
      </c>
      <c r="G16" s="36">
        <v>11.52</v>
      </c>
      <c r="H16" s="36">
        <v>11.2</v>
      </c>
      <c r="I16" s="36">
        <v>32.5</v>
      </c>
      <c r="J16" s="36">
        <v>276.88</v>
      </c>
      <c r="K16" s="37"/>
      <c r="L16" s="36"/>
    </row>
    <row r="17" spans="1:12" ht="15" x14ac:dyDescent="0.25">
      <c r="A17" s="21"/>
      <c r="B17" s="14"/>
      <c r="C17" s="11"/>
      <c r="D17" s="7" t="s">
        <v>27</v>
      </c>
      <c r="E17" s="44"/>
      <c r="F17" s="45"/>
      <c r="G17" s="36"/>
      <c r="H17" s="36"/>
      <c r="I17" s="36"/>
      <c r="J17" s="36"/>
      <c r="K17" s="37"/>
      <c r="L17" s="36"/>
    </row>
    <row r="18" spans="1:12" ht="15" x14ac:dyDescent="0.25">
      <c r="A18" s="21"/>
      <c r="B18" s="14"/>
      <c r="C18" s="11"/>
      <c r="D18" s="7" t="s">
        <v>28</v>
      </c>
      <c r="E18" s="35" t="s">
        <v>55</v>
      </c>
      <c r="F18" s="45" t="s">
        <v>38</v>
      </c>
      <c r="G18" s="36">
        <v>0.21</v>
      </c>
      <c r="H18" s="36">
        <v>0.95</v>
      </c>
      <c r="I18" s="36">
        <v>22.8</v>
      </c>
      <c r="J18" s="36">
        <v>100.59</v>
      </c>
      <c r="K18" s="37"/>
      <c r="L18" s="36"/>
    </row>
    <row r="19" spans="1:12" ht="15" x14ac:dyDescent="0.25">
      <c r="A19" s="21"/>
      <c r="B19" s="14"/>
      <c r="C19" s="11"/>
      <c r="D19" s="7" t="s">
        <v>29</v>
      </c>
      <c r="E19" s="44" t="s">
        <v>41</v>
      </c>
      <c r="F19" s="54" t="s">
        <v>47</v>
      </c>
      <c r="G19" s="36">
        <v>2.2799999999999998</v>
      </c>
      <c r="H19" s="36">
        <v>0.24</v>
      </c>
      <c r="I19" s="36">
        <v>14.76</v>
      </c>
      <c r="J19" s="36">
        <v>70.319999999999993</v>
      </c>
      <c r="K19" s="37"/>
      <c r="L19" s="36"/>
    </row>
    <row r="20" spans="1:12" ht="15" x14ac:dyDescent="0.25">
      <c r="A20" s="21"/>
      <c r="B20" s="14"/>
      <c r="C20" s="11"/>
      <c r="D20" s="7" t="s">
        <v>30</v>
      </c>
      <c r="E20" s="44" t="s">
        <v>42</v>
      </c>
      <c r="F20" s="54" t="s">
        <v>46</v>
      </c>
      <c r="G20" s="36">
        <v>0.12</v>
      </c>
      <c r="H20" s="36">
        <v>0.24</v>
      </c>
      <c r="I20" s="36">
        <v>6.68</v>
      </c>
      <c r="J20" s="36">
        <v>29.36</v>
      </c>
      <c r="K20" s="37"/>
      <c r="L20" s="36"/>
    </row>
    <row r="21" spans="1:12" ht="15" x14ac:dyDescent="0.25">
      <c r="A21" s="21"/>
      <c r="B21" s="14"/>
      <c r="C21" s="11"/>
      <c r="D21" s="6"/>
      <c r="E21" s="35" t="s">
        <v>56</v>
      </c>
      <c r="F21" s="36" t="s">
        <v>57</v>
      </c>
      <c r="G21" s="36">
        <v>0.48</v>
      </c>
      <c r="H21" s="36">
        <v>0.48</v>
      </c>
      <c r="I21" s="36">
        <v>11.76</v>
      </c>
      <c r="J21" s="36">
        <v>53.23</v>
      </c>
      <c r="K21" s="37"/>
      <c r="L21" s="36"/>
    </row>
    <row r="22" spans="1:12" ht="15" x14ac:dyDescent="0.25">
      <c r="A22" s="21"/>
      <c r="B22" s="14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ht="15" x14ac:dyDescent="0.25">
      <c r="A23" s="22"/>
      <c r="B23" s="15"/>
      <c r="C23" s="8"/>
      <c r="D23" s="16" t="s">
        <v>31</v>
      </c>
      <c r="E23" s="9"/>
      <c r="F23" s="17">
        <v>775</v>
      </c>
      <c r="G23" s="17">
        <f>SUM(G14:G22)</f>
        <v>21.480000000000004</v>
      </c>
      <c r="H23" s="17">
        <f>SUM(H14:H22)</f>
        <v>17.639999999999997</v>
      </c>
      <c r="I23" s="17">
        <f>SUM(I14:I22)</f>
        <v>116.93000000000002</v>
      </c>
      <c r="J23" s="17">
        <f>SUM(J14:J22)</f>
        <v>712.35</v>
      </c>
      <c r="K23" s="23"/>
      <c r="L23" s="17">
        <f>SUM(L14:L22)</f>
        <v>0</v>
      </c>
    </row>
    <row r="24" spans="1:12" ht="15" x14ac:dyDescent="0.25">
      <c r="A24" s="21">
        <v>1</v>
      </c>
      <c r="B24" s="14">
        <v>1</v>
      </c>
      <c r="C24" s="49" t="s">
        <v>43</v>
      </c>
      <c r="D24" s="8" t="s">
        <v>20</v>
      </c>
      <c r="E24" s="56" t="s">
        <v>58</v>
      </c>
      <c r="F24" s="45" t="s">
        <v>40</v>
      </c>
      <c r="G24" s="50">
        <v>5.5</v>
      </c>
      <c r="H24" s="50">
        <v>7.9</v>
      </c>
      <c r="I24" s="50">
        <v>36.299999999999997</v>
      </c>
      <c r="J24" s="50">
        <v>238.3</v>
      </c>
      <c r="K24" s="51"/>
      <c r="L24" s="50"/>
    </row>
    <row r="25" spans="1:12" ht="15" x14ac:dyDescent="0.25">
      <c r="A25" s="21"/>
      <c r="B25" s="14"/>
      <c r="C25" s="11"/>
      <c r="D25" s="6"/>
      <c r="E25" s="35" t="s">
        <v>59</v>
      </c>
      <c r="F25" s="57" t="s">
        <v>44</v>
      </c>
      <c r="G25" s="36">
        <v>0</v>
      </c>
      <c r="H25" s="36">
        <v>0</v>
      </c>
      <c r="I25" s="36">
        <v>16.739999999999998</v>
      </c>
      <c r="J25" s="36">
        <v>66.959999999999994</v>
      </c>
      <c r="K25" s="37"/>
      <c r="L25" s="36"/>
    </row>
    <row r="26" spans="1:12" ht="15" x14ac:dyDescent="0.25">
      <c r="A26" s="21"/>
      <c r="B26" s="14"/>
      <c r="C26" s="11"/>
      <c r="D26" s="47" t="s">
        <v>28</v>
      </c>
      <c r="E26" s="44"/>
      <c r="F26" s="53"/>
      <c r="G26" s="36"/>
      <c r="H26" s="36"/>
      <c r="I26" s="36"/>
      <c r="J26" s="36"/>
      <c r="K26" s="37"/>
      <c r="L26" s="36"/>
    </row>
    <row r="27" spans="1:12" ht="15" x14ac:dyDescent="0.25">
      <c r="A27" s="21"/>
      <c r="B27" s="14"/>
      <c r="C27" s="11"/>
      <c r="D27" s="7" t="s">
        <v>22</v>
      </c>
      <c r="E27" s="35" t="s">
        <v>41</v>
      </c>
      <c r="F27" s="54" t="s">
        <v>46</v>
      </c>
      <c r="G27" s="36">
        <v>1.5</v>
      </c>
      <c r="H27" s="36">
        <v>0.16</v>
      </c>
      <c r="I27" s="36">
        <v>9.8000000000000007</v>
      </c>
      <c r="J27" s="36">
        <v>46.64</v>
      </c>
      <c r="K27" s="37"/>
      <c r="L27" s="36"/>
    </row>
    <row r="28" spans="1:12" ht="15" x14ac:dyDescent="0.25">
      <c r="A28" s="21"/>
      <c r="B28" s="14"/>
      <c r="C28" s="11"/>
      <c r="D28" s="7"/>
      <c r="E28" s="44"/>
      <c r="F28" s="46"/>
      <c r="G28" s="36"/>
      <c r="H28" s="36"/>
      <c r="I28" s="36"/>
      <c r="J28" s="36"/>
      <c r="K28" s="37"/>
      <c r="L28" s="36"/>
    </row>
    <row r="29" spans="1:12" ht="15" x14ac:dyDescent="0.25">
      <c r="A29" s="21"/>
      <c r="B29" s="14"/>
      <c r="C29" s="11"/>
      <c r="D29" s="6"/>
      <c r="E29" s="44"/>
      <c r="F29" s="46"/>
      <c r="G29" s="36"/>
      <c r="H29" s="36"/>
      <c r="I29" s="36"/>
      <c r="J29" s="36"/>
      <c r="K29" s="37"/>
      <c r="L29" s="36"/>
    </row>
    <row r="30" spans="1:12" ht="15" x14ac:dyDescent="0.25">
      <c r="A30" s="21"/>
      <c r="B30" s="14"/>
      <c r="C30" s="11"/>
      <c r="D30" s="6"/>
      <c r="E30" s="35"/>
      <c r="F30" s="36"/>
      <c r="G30" s="36"/>
      <c r="H30" s="36"/>
      <c r="I30" s="36"/>
      <c r="J30" s="36"/>
      <c r="K30" s="37"/>
      <c r="L30" s="36"/>
    </row>
    <row r="31" spans="1:12" ht="15" x14ac:dyDescent="0.25">
      <c r="A31" s="22"/>
      <c r="B31" s="15"/>
      <c r="C31" s="8"/>
      <c r="D31" s="16" t="s">
        <v>31</v>
      </c>
      <c r="E31" s="9"/>
      <c r="F31" s="17">
        <v>350</v>
      </c>
      <c r="G31" s="17">
        <f>SUM(G24:G30)</f>
        <v>7</v>
      </c>
      <c r="H31" s="17">
        <f>SUM(H24:H30)</f>
        <v>8.06</v>
      </c>
      <c r="I31" s="17">
        <f>SUM(I24:I30)</f>
        <v>62.839999999999989</v>
      </c>
      <c r="J31" s="17">
        <f>SUM(J24:J30)</f>
        <v>351.9</v>
      </c>
      <c r="K31" s="23"/>
      <c r="L31" s="17">
        <f>SUM(L24:L30)</f>
        <v>0</v>
      </c>
    </row>
    <row r="32" spans="1:12" ht="15.75" thickBot="1" x14ac:dyDescent="0.25">
      <c r="A32" s="25">
        <f>A6</f>
        <v>1</v>
      </c>
      <c r="B32" s="26">
        <f>B6</f>
        <v>1</v>
      </c>
      <c r="C32" s="62" t="s">
        <v>4</v>
      </c>
      <c r="D32" s="63"/>
      <c r="E32" s="27"/>
      <c r="F32" s="28">
        <f>F13+F23+F31</f>
        <v>1625</v>
      </c>
      <c r="G32" s="28">
        <v>49.84</v>
      </c>
      <c r="H32" s="28">
        <v>58.97</v>
      </c>
      <c r="I32" s="28">
        <v>240.94</v>
      </c>
      <c r="J32" s="28">
        <v>1693.85</v>
      </c>
      <c r="K32" s="28"/>
      <c r="L32" s="28">
        <f>L13+L23</f>
        <v>0</v>
      </c>
    </row>
  </sheetData>
  <mergeCells count="4">
    <mergeCell ref="C1:E1"/>
    <mergeCell ref="H1:K1"/>
    <mergeCell ref="H2:K2"/>
    <mergeCell ref="C32:D3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Мусифулина София Раульевна</cp:lastModifiedBy>
  <dcterms:created xsi:type="dcterms:W3CDTF">2022-05-16T14:23:56Z</dcterms:created>
  <dcterms:modified xsi:type="dcterms:W3CDTF">2025-05-12T03:33:51Z</dcterms:modified>
</cp:coreProperties>
</file>